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tauvisual\Google Drive\AAA ASSOCIATI\avvocati - commercialisti\"/>
    </mc:Choice>
  </mc:AlternateContent>
  <xr:revisionPtr revIDLastSave="0" documentId="13_ncr:1_{7BE9B5DE-C99C-40B0-A132-4D4D0FA69E11}" xr6:coauthVersionLast="45" xr6:coauthVersionMax="45" xr10:uidLastSave="{00000000-0000-0000-0000-000000000000}"/>
  <bookViews>
    <workbookView xWindow="390" yWindow="0" windowWidth="22065" windowHeight="15150" tabRatio="204" xr2:uid="{00000000-000D-0000-FFFF-FFFF00000000}"/>
  </bookViews>
  <sheets>
    <sheet name="zRF5V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H32" i="1"/>
  <c r="H24" i="1"/>
  <c r="H13" i="1"/>
  <c r="H20" i="1"/>
  <c r="H7" i="1"/>
  <c r="H21" i="1"/>
  <c r="H12" i="1"/>
  <c r="H2" i="1"/>
  <c r="H31" i="1"/>
  <c r="H25" i="1"/>
  <c r="H10" i="1"/>
  <c r="H9" i="1"/>
  <c r="H8" i="1"/>
</calcChain>
</file>

<file path=xl/sharedStrings.xml><?xml version="1.0" encoding="utf-8"?>
<sst xmlns="http://schemas.openxmlformats.org/spreadsheetml/2006/main" count="229" uniqueCount="103">
  <si>
    <t>email</t>
  </si>
  <si>
    <t>Milano</t>
  </si>
  <si>
    <t/>
  </si>
  <si>
    <t>Avvocato esperto e attuale, sempre attivo, risponde anche via WhatsApp e non solo tramite la segretaria.</t>
  </si>
  <si>
    <t>avv.parente@gmail.com</t>
  </si>
  <si>
    <t>Specializzato nella tutela del diritto di utilizzo, della privacy e registrazione marchi brevetti.</t>
  </si>
  <si>
    <t>m.giacomello@makemark.it</t>
  </si>
  <si>
    <t>Avv. Giovanni Piazza</t>
  </si>
  <si>
    <t>giovanni.piazza@twobirds.com</t>
  </si>
  <si>
    <t>Roma - Benevento</t>
  </si>
  <si>
    <t>marco.barbone@barbonetassone.it</t>
  </si>
  <si>
    <t>Bologna</t>
  </si>
  <si>
    <t>Avv. Edoardo Vinci</t>
  </si>
  <si>
    <t>edoardovinci.avv@gmail.com</t>
  </si>
  <si>
    <t>michelabortolatto@studiothiene.it</t>
  </si>
  <si>
    <t>Macerata</t>
  </si>
  <si>
    <t>silvia.scagnetti@tiscali.it</t>
  </si>
  <si>
    <t>Verona</t>
  </si>
  <si>
    <t>arpaia@studiolegalearpaia.it</t>
  </si>
  <si>
    <t>Torino</t>
  </si>
  <si>
    <t>Bergamo</t>
  </si>
  <si>
    <t>e.cesari@studiovezzoli.it</t>
  </si>
  <si>
    <t>lvalerio@studiolegaleadamo.it</t>
  </si>
  <si>
    <t>Milano e Roma</t>
  </si>
  <si>
    <t>a.simionato@avvocatisimionato.it</t>
  </si>
  <si>
    <t>avv.m.gallera@studiogallera.it</t>
  </si>
  <si>
    <t>Monza</t>
  </si>
  <si>
    <t>studioardo@libero.it</t>
  </si>
  <si>
    <t>Marghera (Venezia)</t>
  </si>
  <si>
    <t>avvocatostefanutti@gmail.com</t>
  </si>
  <si>
    <t>Bolzano</t>
  </si>
  <si>
    <t>Cinzia.valtingojer@hotmail.com</t>
  </si>
  <si>
    <t>Roma</t>
  </si>
  <si>
    <t>cristianaanderlucci@tiscali.it</t>
  </si>
  <si>
    <t>Avv. Maria Marino</t>
  </si>
  <si>
    <t>Molfetta (BA)</t>
  </si>
  <si>
    <t>mariamarino1990@gmail.com</t>
  </si>
  <si>
    <t>Lucia.maggi@pmgrlex.com</t>
  </si>
  <si>
    <t>carbonetommaso@hotmail.com</t>
  </si>
  <si>
    <t>f.fischetti@barzano-zanardo.com</t>
  </si>
  <si>
    <t>avvocato@renatosavoia.com</t>
  </si>
  <si>
    <t>avv.simoneprevete@gmail.com</t>
  </si>
  <si>
    <t>e.trigari@studiolegaletrigari.it</t>
  </si>
  <si>
    <t>Venosa (PZ)</t>
  </si>
  <si>
    <t>avv.santojanni@alice.it</t>
  </si>
  <si>
    <t>Avv.scaletta@gmail.com</t>
  </si>
  <si>
    <t>Fabriano</t>
  </si>
  <si>
    <t>avvdanielaghergo@libero.it</t>
  </si>
  <si>
    <t>avv.tinasperanza@gmail.com</t>
  </si>
  <si>
    <t>Tricase</t>
  </si>
  <si>
    <t>Thiene VI</t>
  </si>
  <si>
    <t>Oristano</t>
  </si>
  <si>
    <t>Avv. Roberto Parente</t>
  </si>
  <si>
    <t>Avv. Marco Giacomello</t>
  </si>
  <si>
    <t>Avv. Marco Barbone</t>
  </si>
  <si>
    <t>Avv. Michela Bortolatto</t>
  </si>
  <si>
    <t>Avv. Silvia Scagnetti</t>
  </si>
  <si>
    <t>Avv. Andrea Arpaia</t>
  </si>
  <si>
    <t>Avv. Edoardo Cesari</t>
  </si>
  <si>
    <t>Avv. Luca Valerio</t>
  </si>
  <si>
    <t>Avv. Alessandro Simionato</t>
  </si>
  <si>
    <t>Avv. Massimo Gallera</t>
  </si>
  <si>
    <t>Avv. Studio legale Arosio Doni</t>
  </si>
  <si>
    <t>Avv. Massimo Stefanutti</t>
  </si>
  <si>
    <t>Avv. Cinzia Valtingojer</t>
  </si>
  <si>
    <t>Avv. Cristiana Anderlucci</t>
  </si>
  <si>
    <t>Avv. Lucia Maggi</t>
  </si>
  <si>
    <t>Avv. Tommaso Carbone</t>
  </si>
  <si>
    <t>Avv. Fabio Fischetti</t>
  </si>
  <si>
    <t>Avv. Renato Savoia</t>
  </si>
  <si>
    <t>Avv. Simone Pietro Prevete</t>
  </si>
  <si>
    <t>Avv. Eleonora Trigari</t>
  </si>
  <si>
    <t>Avv. Veronica Scaletta</t>
  </si>
  <si>
    <t>Avv. Adolfo Santojanni</t>
  </si>
  <si>
    <t>Avv. Daniela Ghergo</t>
  </si>
  <si>
    <t>Avv. Annunziatina Speranza</t>
  </si>
  <si>
    <t>Avvocato</t>
  </si>
  <si>
    <t>città sede</t>
  </si>
  <si>
    <t>grande esperienza su diritto d'autore</t>
  </si>
  <si>
    <t>notevole efficienza nel recupero crediti</t>
  </si>
  <si>
    <t>tariffe contenute</t>
  </si>
  <si>
    <t>altro</t>
  </si>
  <si>
    <t>eventuale web</t>
  </si>
  <si>
    <t>SI</t>
  </si>
  <si>
    <t>Privacy e contrattualistica</t>
  </si>
  <si>
    <t>Conosce 4 lingue e si occupa di contrattualistica</t>
  </si>
  <si>
    <t>Avv. Salvo Dell'Arte</t>
  </si>
  <si>
    <t>c.mezzetti@nmlex.it</t>
  </si>
  <si>
    <t>Avv. Carlo Eligio Mezzetti</t>
  </si>
  <si>
    <t>https://nunziantemagrone.it/professionisti/carlo-eligio-mezzetti/</t>
  </si>
  <si>
    <t>Milano Bologna Roma</t>
  </si>
  <si>
    <t>Milano Torino Roma Venezia Cagliari</t>
  </si>
  <si>
    <t>http://www.studiolegaledellarte.it</t>
  </si>
  <si>
    <t>Avv. Alessandro Caporelli Siriati</t>
  </si>
  <si>
    <t>http://www.avvalessandrocaporellisiriati.com/</t>
  </si>
  <si>
    <t>avv.alessandrocaporellisiriati@gmail.com</t>
  </si>
  <si>
    <t>https://www.studiolegaleadamo.it/</t>
  </si>
  <si>
    <t>http://www.studiolegaletrigari.it/it/</t>
  </si>
  <si>
    <t>studio@studiolegaledellarte.it</t>
  </si>
  <si>
    <t>Avv. Gianpaolo Todisco</t>
  </si>
  <si>
    <t>Avvocato Pixsy</t>
  </si>
  <si>
    <t>http://www.clovers.law</t>
  </si>
  <si>
    <t>gianpaolo.todisco@clovers.law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</si>
</sst>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49" fontId="1" fillId="0" borderId="0" xfId="0" applyNumberFormat="1" applyFont="1"/>
  </cellXfs>
  <cellStyles count="1">
    <cellStyle name="Normale" xfId="0" builtinId="0"/>
  </cellStyles>
  <dxfs count="9">
    <dxf>
      <font>
        <color rgb="FF006100"/>
      </font>
      <fill>
        <patternFill>
          <bgColor rgb="FFC6EFCE"/>
        </patternFill>
      </fill>
    </dxf>
    <dxf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68FDE9-E49B-4108-8CF8-113A25373D6F}" name="Tabella1" displayName="Tabella1" ref="A1:H32" totalsRowShown="0">
  <autoFilter ref="A1:H32" xr:uid="{58F57F3A-6B02-4D9A-919E-B443477A3183}"/>
  <sortState xmlns:xlrd2="http://schemas.microsoft.com/office/spreadsheetml/2017/richdata2" ref="A2:H32">
    <sortCondition ref="B1"/>
  </sortState>
  <tableColumns count="8">
    <tableColumn id="1" xr3:uid="{3CA341AF-CCEC-405F-8115-5DC07B9612F3}" name="Avvocato" dataDxfId="8"/>
    <tableColumn id="2" xr3:uid="{9DA52418-F9DC-477C-A547-9AC2AFAE8326}" name="città sede" dataDxfId="7"/>
    <tableColumn id="3" xr3:uid="{493F7AE9-36E0-4CEB-843E-63310D979A03}" name="grande esperienza su diritto d'autore" dataDxfId="6"/>
    <tableColumn id="4" xr3:uid="{57B48ED7-4F77-4BB6-9AF9-A5978C19F2A8}" name="notevole efficienza nel recupero crediti" dataDxfId="5"/>
    <tableColumn id="5" xr3:uid="{07D2722B-E886-45A3-9EC2-18EF9FF8B85E}" name="tariffe contenute" dataDxfId="4"/>
    <tableColumn id="7" xr3:uid="{D73BA73A-F337-4E3C-896B-C563DFDDA32B}" name="altro" dataDxfId="3"/>
    <tableColumn id="8" xr3:uid="{E139A5C9-3250-4657-B73F-A04325869DE5}" name="email" dataDxfId="2"/>
    <tableColumn id="9" xr3:uid="{AEFDBAA0-C1A1-4D24-BEC3-6D2504FCECE3}" name="eventuale web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.mezzetti@nmlex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Normal="100" workbookViewId="0">
      <selection activeCell="G16" sqref="G16"/>
    </sheetView>
  </sheetViews>
  <sheetFormatPr defaultRowHeight="14.25" x14ac:dyDescent="0.2"/>
  <cols>
    <col min="1" max="1" width="23.25" style="1" customWidth="1"/>
    <col min="2" max="2" width="14.125" style="1" customWidth="1"/>
    <col min="3" max="3" width="19.875" style="2" customWidth="1"/>
    <col min="4" max="4" width="16.5" style="2" customWidth="1"/>
    <col min="5" max="5" width="12.125" style="2" customWidth="1"/>
    <col min="6" max="6" width="15.25" style="4" customWidth="1"/>
    <col min="7" max="7" width="30.125" style="1" customWidth="1"/>
    <col min="8" max="8" width="35.5" style="1" customWidth="1"/>
  </cols>
  <sheetData>
    <row r="1" spans="1:8" ht="30.75" customHeight="1" x14ac:dyDescent="0.2">
      <c r="A1" t="s">
        <v>76</v>
      </c>
      <c r="B1" t="s">
        <v>77</v>
      </c>
      <c r="C1" s="3" t="s">
        <v>78</v>
      </c>
      <c r="D1" s="3" t="s">
        <v>79</v>
      </c>
      <c r="E1" s="3" t="s">
        <v>80</v>
      </c>
      <c r="F1" s="3" t="s">
        <v>81</v>
      </c>
      <c r="G1" t="s">
        <v>0</v>
      </c>
      <c r="H1" t="s">
        <v>82</v>
      </c>
    </row>
    <row r="2" spans="1:8" x14ac:dyDescent="0.2">
      <c r="A2" s="1" t="s">
        <v>58</v>
      </c>
      <c r="B2" s="1" t="s">
        <v>20</v>
      </c>
      <c r="C2" s="2" t="s">
        <v>83</v>
      </c>
      <c r="D2" s="2" t="s">
        <v>83</v>
      </c>
      <c r="E2" s="2" t="s">
        <v>83</v>
      </c>
      <c r="F2" s="4" t="s">
        <v>2</v>
      </c>
      <c r="G2" s="1" t="s">
        <v>21</v>
      </c>
      <c r="H2" t="str">
        <f>HYPERLINK("https://www.studiovezzoli.it","https://www.studiovezzoli.it")</f>
        <v>https://www.studiovezzoli.it</v>
      </c>
    </row>
    <row r="3" spans="1:8" x14ac:dyDescent="0.2">
      <c r="A3" s="1" t="s">
        <v>59</v>
      </c>
      <c r="B3" s="1" t="s">
        <v>11</v>
      </c>
      <c r="C3" s="2" t="s">
        <v>83</v>
      </c>
      <c r="D3" s="2" t="s">
        <v>2</v>
      </c>
      <c r="E3" s="2" t="s">
        <v>2</v>
      </c>
      <c r="F3" s="4" t="s">
        <v>2</v>
      </c>
      <c r="G3" s="1" t="s">
        <v>22</v>
      </c>
      <c r="H3" t="s">
        <v>96</v>
      </c>
    </row>
    <row r="4" spans="1:8" x14ac:dyDescent="0.2">
      <c r="A4" s="1" t="s">
        <v>64</v>
      </c>
      <c r="B4" s="1" t="s">
        <v>30</v>
      </c>
      <c r="C4" s="2" t="s">
        <v>2</v>
      </c>
      <c r="D4" s="2" t="s">
        <v>83</v>
      </c>
      <c r="E4" s="2" t="s">
        <v>2</v>
      </c>
      <c r="G4" s="1" t="s">
        <v>31</v>
      </c>
      <c r="H4"/>
    </row>
    <row r="5" spans="1:8" x14ac:dyDescent="0.2">
      <c r="A5" s="1" t="s">
        <v>74</v>
      </c>
      <c r="B5" s="1" t="s">
        <v>46</v>
      </c>
      <c r="C5" s="2" t="s">
        <v>83</v>
      </c>
      <c r="D5" s="2" t="s">
        <v>83</v>
      </c>
      <c r="E5" s="2" t="s">
        <v>2</v>
      </c>
      <c r="F5" s="4" t="s">
        <v>2</v>
      </c>
      <c r="G5" s="1" t="s">
        <v>47</v>
      </c>
      <c r="H5"/>
    </row>
    <row r="6" spans="1:8" x14ac:dyDescent="0.2">
      <c r="A6" s="1" t="s">
        <v>56</v>
      </c>
      <c r="B6" s="1" t="s">
        <v>15</v>
      </c>
      <c r="C6" s="2" t="s">
        <v>2</v>
      </c>
      <c r="D6" s="2" t="s">
        <v>2</v>
      </c>
      <c r="E6" s="2" t="s">
        <v>2</v>
      </c>
      <c r="F6" s="4" t="s">
        <v>2</v>
      </c>
      <c r="G6" s="1" t="s">
        <v>16</v>
      </c>
      <c r="H6"/>
    </row>
    <row r="7" spans="1:8" x14ac:dyDescent="0.2">
      <c r="A7" s="1" t="s">
        <v>63</v>
      </c>
      <c r="B7" s="1" t="s">
        <v>28</v>
      </c>
      <c r="C7" s="2" t="s">
        <v>83</v>
      </c>
      <c r="D7" s="2" t="s">
        <v>2</v>
      </c>
      <c r="E7" s="2" t="s">
        <v>2</v>
      </c>
      <c r="F7" s="4" t="s">
        <v>2</v>
      </c>
      <c r="G7" s="1" t="s">
        <v>29</v>
      </c>
      <c r="H7" t="str">
        <f>HYPERLINK("https://www.massimostefanutti.it","https://www.massimostefanutti.it")</f>
        <v>https://www.massimostefanutti.it</v>
      </c>
    </row>
    <row r="8" spans="1:8" x14ac:dyDescent="0.2">
      <c r="A8" s="1" t="s">
        <v>52</v>
      </c>
      <c r="B8" s="1" t="s">
        <v>1</v>
      </c>
      <c r="D8" s="2" t="s">
        <v>83</v>
      </c>
      <c r="E8" s="2" t="s">
        <v>2</v>
      </c>
      <c r="F8" s="4" t="s">
        <v>3</v>
      </c>
      <c r="G8" s="1" t="s">
        <v>4</v>
      </c>
      <c r="H8" t="str">
        <f>HYPERLINK("https://www.studiolegaleparente.it","https://www.studiolegaleparente.it")</f>
        <v>https://www.studiolegaleparente.it</v>
      </c>
    </row>
    <row r="9" spans="1:8" x14ac:dyDescent="0.2">
      <c r="A9" s="1" t="s">
        <v>53</v>
      </c>
      <c r="B9" s="1" t="s">
        <v>1</v>
      </c>
      <c r="C9" s="2" t="s">
        <v>83</v>
      </c>
      <c r="D9" s="2" t="s">
        <v>2</v>
      </c>
      <c r="E9" s="2" t="s">
        <v>2</v>
      </c>
      <c r="F9" s="4" t="s">
        <v>5</v>
      </c>
      <c r="G9" s="1" t="s">
        <v>6</v>
      </c>
      <c r="H9" t="str">
        <f>HYPERLINK("https://www.linkedin.com/in/marcogiacomello/","https://www.linkedin.com/in/marcogiacomello/")</f>
        <v>https://www.linkedin.com/in/marcogiacomello/</v>
      </c>
    </row>
    <row r="10" spans="1:8" x14ac:dyDescent="0.2">
      <c r="A10" s="1" t="s">
        <v>7</v>
      </c>
      <c r="B10" s="1" t="s">
        <v>1</v>
      </c>
      <c r="C10" s="2" t="s">
        <v>83</v>
      </c>
      <c r="D10" s="2" t="s">
        <v>2</v>
      </c>
      <c r="E10" s="2" t="s">
        <v>2</v>
      </c>
      <c r="F10" s="4" t="s">
        <v>2</v>
      </c>
      <c r="G10" s="1" t="s">
        <v>8</v>
      </c>
      <c r="H10" t="str">
        <f>HYPERLINK("https://www.twobirds.com/it","https://www.twobirds.com/it")</f>
        <v>https://www.twobirds.com/it</v>
      </c>
    </row>
    <row r="11" spans="1:8" x14ac:dyDescent="0.2">
      <c r="A11" s="1" t="s">
        <v>12</v>
      </c>
      <c r="B11" s="1" t="s">
        <v>1</v>
      </c>
      <c r="C11" s="2" t="s">
        <v>2</v>
      </c>
      <c r="D11" s="2" t="s">
        <v>83</v>
      </c>
      <c r="E11" s="2" t="s">
        <v>2</v>
      </c>
      <c r="F11" s="4" t="s">
        <v>2</v>
      </c>
      <c r="G11" s="1" t="s">
        <v>13</v>
      </c>
      <c r="H11"/>
    </row>
    <row r="12" spans="1:8" x14ac:dyDescent="0.2">
      <c r="A12" s="1" t="s">
        <v>61</v>
      </c>
      <c r="B12" s="1" t="s">
        <v>1</v>
      </c>
      <c r="C12" s="2" t="s">
        <v>2</v>
      </c>
      <c r="D12" s="2" t="s">
        <v>83</v>
      </c>
      <c r="E12" s="2" t="s">
        <v>83</v>
      </c>
      <c r="F12" s="4" t="s">
        <v>2</v>
      </c>
      <c r="G12" s="1" t="s">
        <v>25</v>
      </c>
      <c r="H12" t="str">
        <f>HYPERLINK("https://www.studiogallera.it","https://www.studiogallera.it")</f>
        <v>https://www.studiogallera.it</v>
      </c>
    </row>
    <row r="13" spans="1:8" x14ac:dyDescent="0.2">
      <c r="A13" s="1" t="s">
        <v>66</v>
      </c>
      <c r="B13" s="1" t="s">
        <v>1</v>
      </c>
      <c r="C13" s="2" t="s">
        <v>83</v>
      </c>
      <c r="D13" s="2" t="s">
        <v>83</v>
      </c>
      <c r="E13" s="2" t="s">
        <v>2</v>
      </c>
      <c r="F13" s="4" t="s">
        <v>2</v>
      </c>
      <c r="G13" s="1" t="s">
        <v>37</v>
      </c>
      <c r="H13" t="str">
        <f>HYPERLINK("https://www.pmgrlex.com","https://www.pmgrlex.com")</f>
        <v>https://www.pmgrlex.com</v>
      </c>
    </row>
    <row r="14" spans="1:8" x14ac:dyDescent="0.2">
      <c r="A14" s="1" t="s">
        <v>71</v>
      </c>
      <c r="B14" s="1" t="s">
        <v>1</v>
      </c>
      <c r="C14" s="2" t="s">
        <v>83</v>
      </c>
      <c r="D14" s="2" t="s">
        <v>2</v>
      </c>
      <c r="E14" s="2" t="s">
        <v>2</v>
      </c>
      <c r="F14" s="4" t="s">
        <v>2</v>
      </c>
      <c r="G14" s="1" t="s">
        <v>42</v>
      </c>
      <c r="H14" t="s">
        <v>97</v>
      </c>
    </row>
    <row r="15" spans="1:8" x14ac:dyDescent="0.2">
      <c r="A15" s="1" t="s">
        <v>93</v>
      </c>
      <c r="B15" s="1" t="s">
        <v>1</v>
      </c>
      <c r="D15" s="2" t="s">
        <v>83</v>
      </c>
      <c r="E15" s="2" t="s">
        <v>83</v>
      </c>
      <c r="G15" s="1" t="s">
        <v>95</v>
      </c>
      <c r="H15" s="1" t="s">
        <v>94</v>
      </c>
    </row>
    <row r="16" spans="1:8" x14ac:dyDescent="0.2">
      <c r="A16" s="1" t="s">
        <v>99</v>
      </c>
      <c r="B16" s="1" t="s">
        <v>1</v>
      </c>
      <c r="C16" s="2" t="s">
        <v>83</v>
      </c>
      <c r="D16" s="2" t="s">
        <v>83</v>
      </c>
      <c r="F16" s="4" t="s">
        <v>100</v>
      </c>
      <c r="G16" s="1" t="s">
        <v>102</v>
      </c>
      <c r="H16" s="1" t="s">
        <v>101</v>
      </c>
    </row>
    <row r="17" spans="1:8" x14ac:dyDescent="0.2">
      <c r="A17" s="1" t="s">
        <v>88</v>
      </c>
      <c r="B17" s="1" t="s">
        <v>90</v>
      </c>
      <c r="C17" s="2" t="s">
        <v>83</v>
      </c>
      <c r="D17" s="2" t="s">
        <v>83</v>
      </c>
      <c r="G17" t="s">
        <v>87</v>
      </c>
      <c r="H17" s="1" t="s">
        <v>89</v>
      </c>
    </row>
    <row r="18" spans="1:8" x14ac:dyDescent="0.2">
      <c r="A18" s="1" t="s">
        <v>60</v>
      </c>
      <c r="B18" s="1" t="s">
        <v>23</v>
      </c>
      <c r="C18" s="2" t="s">
        <v>83</v>
      </c>
      <c r="D18" s="2" t="s">
        <v>2</v>
      </c>
      <c r="E18" s="2" t="s">
        <v>83</v>
      </c>
      <c r="F18" s="4" t="s">
        <v>2</v>
      </c>
      <c r="G18" s="1" t="s">
        <v>24</v>
      </c>
      <c r="H18"/>
    </row>
    <row r="19" spans="1:8" x14ac:dyDescent="0.2">
      <c r="A19" s="1" t="s">
        <v>86</v>
      </c>
      <c r="B19" s="1" t="s">
        <v>91</v>
      </c>
      <c r="C19" s="2" t="s">
        <v>83</v>
      </c>
      <c r="D19" s="2" t="s">
        <v>83</v>
      </c>
      <c r="G19" t="s">
        <v>98</v>
      </c>
      <c r="H19" s="1" t="s">
        <v>92</v>
      </c>
    </row>
    <row r="20" spans="1:8" x14ac:dyDescent="0.2">
      <c r="A20" s="1" t="s">
        <v>34</v>
      </c>
      <c r="B20" s="1" t="s">
        <v>35</v>
      </c>
      <c r="C20" s="2" t="s">
        <v>83</v>
      </c>
      <c r="D20" s="2" t="s">
        <v>83</v>
      </c>
      <c r="E20" s="2" t="s">
        <v>83</v>
      </c>
      <c r="F20" s="4" t="s">
        <v>2</v>
      </c>
      <c r="G20" s="1" t="s">
        <v>36</v>
      </c>
      <c r="H20" t="str">
        <f>HYPERLINK("https://www.facebook.com/StudioLegaleMariaMarino/","https://www.facebook.com/StudioLegaleMariaMarino/")</f>
        <v>https://www.facebook.com/StudioLegaleMariaMarino/</v>
      </c>
    </row>
    <row r="21" spans="1:8" x14ac:dyDescent="0.2">
      <c r="A21" s="1" t="s">
        <v>62</v>
      </c>
      <c r="B21" s="1" t="s">
        <v>26</v>
      </c>
      <c r="C21" s="2" t="s">
        <v>2</v>
      </c>
      <c r="D21" s="2" t="s">
        <v>83</v>
      </c>
      <c r="E21" s="2" t="s">
        <v>2</v>
      </c>
      <c r="F21" s="4" t="s">
        <v>2</v>
      </c>
      <c r="G21" s="1" t="s">
        <v>27</v>
      </c>
      <c r="H21" t="str">
        <f>HYPERLINK("http://www.studiolegalearosiodoni.it","http://www.studiolegalearosiodoni.it")</f>
        <v>http://www.studiolegalearosiodoni.it</v>
      </c>
    </row>
    <row r="22" spans="1:8" x14ac:dyDescent="0.2">
      <c r="A22" s="1" t="s">
        <v>70</v>
      </c>
      <c r="B22" s="1" t="s">
        <v>51</v>
      </c>
      <c r="C22" s="2" t="s">
        <v>83</v>
      </c>
      <c r="D22" s="2" t="s">
        <v>83</v>
      </c>
      <c r="E22" s="2" t="s">
        <v>2</v>
      </c>
      <c r="G22" s="1" t="s">
        <v>41</v>
      </c>
      <c r="H22"/>
    </row>
    <row r="23" spans="1:8" x14ac:dyDescent="0.2">
      <c r="A23" s="1" t="s">
        <v>65</v>
      </c>
      <c r="B23" s="1" t="s">
        <v>32</v>
      </c>
      <c r="C23" s="2" t="s">
        <v>2</v>
      </c>
      <c r="D23" s="2" t="s">
        <v>83</v>
      </c>
      <c r="E23" s="2" t="s">
        <v>2</v>
      </c>
      <c r="F23" s="4" t="s">
        <v>85</v>
      </c>
      <c r="G23" s="1" t="s">
        <v>33</v>
      </c>
      <c r="H23"/>
    </row>
    <row r="24" spans="1:8" x14ac:dyDescent="0.2">
      <c r="A24" s="1" t="s">
        <v>68</v>
      </c>
      <c r="B24" s="1" t="s">
        <v>32</v>
      </c>
      <c r="C24" s="2" t="s">
        <v>83</v>
      </c>
      <c r="D24" s="2" t="s">
        <v>2</v>
      </c>
      <c r="E24" s="2" t="s">
        <v>2</v>
      </c>
      <c r="F24" s="4" t="s">
        <v>2</v>
      </c>
      <c r="G24" s="1" t="s">
        <v>39</v>
      </c>
      <c r="H24" t="str">
        <f>HYPERLINK("https://www.barzano-zanardo.com","https://www.barzano-zanardo.com")</f>
        <v>https://www.barzano-zanardo.com</v>
      </c>
    </row>
    <row r="25" spans="1:8" x14ac:dyDescent="0.2">
      <c r="A25" s="1" t="s">
        <v>54</v>
      </c>
      <c r="B25" s="1" t="s">
        <v>9</v>
      </c>
      <c r="C25" s="2" t="s">
        <v>83</v>
      </c>
      <c r="D25" s="2" t="s">
        <v>83</v>
      </c>
      <c r="E25" s="2" t="s">
        <v>2</v>
      </c>
      <c r="F25" s="4" t="s">
        <v>2</v>
      </c>
      <c r="G25" s="1" t="s">
        <v>10</v>
      </c>
      <c r="H25" t="str">
        <f>HYPERLINK("http://www.studiolegalebarbone.it","http://www.studiolegalebarbone.it")</f>
        <v>http://www.studiolegalebarbone.it</v>
      </c>
    </row>
    <row r="26" spans="1:8" x14ac:dyDescent="0.2">
      <c r="A26" s="1" t="s">
        <v>55</v>
      </c>
      <c r="B26" s="1" t="s">
        <v>50</v>
      </c>
      <c r="C26" s="2" t="s">
        <v>83</v>
      </c>
      <c r="D26" s="2" t="s">
        <v>83</v>
      </c>
      <c r="E26" s="2" t="s">
        <v>83</v>
      </c>
      <c r="F26" s="4" t="s">
        <v>84</v>
      </c>
      <c r="G26" s="1" t="s">
        <v>14</v>
      </c>
      <c r="H26"/>
    </row>
    <row r="27" spans="1:8" x14ac:dyDescent="0.2">
      <c r="A27" s="1" t="s">
        <v>72</v>
      </c>
      <c r="B27" s="1" t="s">
        <v>19</v>
      </c>
      <c r="C27" s="2" t="s">
        <v>83</v>
      </c>
      <c r="D27" s="2" t="s">
        <v>83</v>
      </c>
      <c r="E27" s="2" t="s">
        <v>2</v>
      </c>
      <c r="F27" s="4" t="s">
        <v>2</v>
      </c>
      <c r="G27" s="1" t="s">
        <v>45</v>
      </c>
      <c r="H27"/>
    </row>
    <row r="28" spans="1:8" x14ac:dyDescent="0.2">
      <c r="A28" s="1" t="s">
        <v>75</v>
      </c>
      <c r="B28" s="1" t="s">
        <v>19</v>
      </c>
      <c r="C28" s="2" t="s">
        <v>83</v>
      </c>
      <c r="D28" s="2" t="s">
        <v>2</v>
      </c>
      <c r="E28" s="2" t="s">
        <v>2</v>
      </c>
      <c r="F28" s="4" t="s">
        <v>2</v>
      </c>
      <c r="G28" s="1" t="s">
        <v>48</v>
      </c>
      <c r="H28" t="str">
        <f>HYPERLINK("http://www.studiolegalesperanza.com/","http://www.studiolegalesperanza.com/")</f>
        <v>http://www.studiolegalesperanza.com/</v>
      </c>
    </row>
    <row r="29" spans="1:8" x14ac:dyDescent="0.2">
      <c r="A29" s="1" t="s">
        <v>67</v>
      </c>
      <c r="B29" s="1" t="s">
        <v>49</v>
      </c>
      <c r="C29" s="2" t="s">
        <v>83</v>
      </c>
      <c r="D29" s="2" t="s">
        <v>2</v>
      </c>
      <c r="E29" s="2" t="s">
        <v>2</v>
      </c>
      <c r="F29" s="4" t="s">
        <v>2</v>
      </c>
      <c r="G29" s="1" t="s">
        <v>38</v>
      </c>
      <c r="H29"/>
    </row>
    <row r="30" spans="1:8" x14ac:dyDescent="0.2">
      <c r="A30" s="1" t="s">
        <v>73</v>
      </c>
      <c r="B30" s="1" t="s">
        <v>43</v>
      </c>
      <c r="C30" s="2" t="s">
        <v>83</v>
      </c>
      <c r="D30" s="2" t="s">
        <v>83</v>
      </c>
      <c r="E30" s="2" t="s">
        <v>2</v>
      </c>
      <c r="F30" s="4" t="s">
        <v>2</v>
      </c>
      <c r="G30" s="1" t="s">
        <v>44</v>
      </c>
      <c r="H30"/>
    </row>
    <row r="31" spans="1:8" x14ac:dyDescent="0.2">
      <c r="A31" s="1" t="s">
        <v>57</v>
      </c>
      <c r="B31" s="1" t="s">
        <v>17</v>
      </c>
      <c r="C31" s="2" t="s">
        <v>83</v>
      </c>
      <c r="D31" s="2" t="s">
        <v>2</v>
      </c>
      <c r="E31" s="2" t="s">
        <v>2</v>
      </c>
      <c r="F31" s="4" t="s">
        <v>2</v>
      </c>
      <c r="G31" s="1" t="s">
        <v>18</v>
      </c>
      <c r="H31" t="str">
        <f>HYPERLINK("https://www.studiolegalearpaia.it","https://www.studiolegalearpaia.it")</f>
        <v>https://www.studiolegalearpaia.it</v>
      </c>
    </row>
    <row r="32" spans="1:8" x14ac:dyDescent="0.2">
      <c r="A32" s="1" t="s">
        <v>69</v>
      </c>
      <c r="B32" s="1" t="s">
        <v>17</v>
      </c>
      <c r="C32" s="2" t="s">
        <v>2</v>
      </c>
      <c r="D32" s="2" t="s">
        <v>2</v>
      </c>
      <c r="E32" s="2" t="s">
        <v>83</v>
      </c>
      <c r="F32" s="4" t="s">
        <v>2</v>
      </c>
      <c r="G32" s="1" t="s">
        <v>40</v>
      </c>
      <c r="H32" t="str">
        <f>HYPERLINK("https://www.renatosavoia.com/","https://www.renatosavoia.com/")</f>
        <v>https://www.renatosavoia.com/</v>
      </c>
    </row>
  </sheetData>
  <conditionalFormatting sqref="C1:E32">
    <cfRule type="containsText" dxfId="0" priority="2" operator="containsText" text="SI">
      <formula>NOT(ISERROR(SEARCH("SI",C1)))</formula>
    </cfRule>
  </conditionalFormatting>
  <hyperlinks>
    <hyperlink ref="G17" r:id="rId1" display="mailto:c.mezzetti@nmlex.it" xr:uid="{C6D78C45-D51F-41A7-9874-85BD3C3BF962}"/>
  </hyperlinks>
  <pageMargins left="0.78749999999999998" right="0.78749999999999998" top="1.05277777777778" bottom="1.05277777777778" header="0.78749999999999998" footer="0.78749999999999998"/>
  <pageSetup paperSize="9" orientation="portrait" useFirstPageNumber="1" r:id="rId2"/>
  <headerFooter>
    <oddHeader>&amp;C&amp;"Times New Roman,Regular"&amp;12&amp;A</oddHeader>
    <oddFooter>&amp;C&amp;"Times New Roman,Regular"&amp;12Page &amp;P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zRF5Vz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tauvisual</cp:lastModifiedBy>
  <dcterms:created xsi:type="dcterms:W3CDTF">2020-01-10T08:20:16Z</dcterms:created>
  <dcterms:modified xsi:type="dcterms:W3CDTF">2020-01-18T10:02:34Z</dcterms:modified>
</cp:coreProperties>
</file>